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5480" windowHeight="11640"/>
  </bookViews>
  <sheets>
    <sheet name="dicembre" sheetId="1" r:id="rId1"/>
  </sheets>
  <calcPr calcId="152511"/>
</workbook>
</file>

<file path=xl/calcChain.xml><?xml version="1.0" encoding="utf-8"?>
<calcChain xmlns="http://schemas.openxmlformats.org/spreadsheetml/2006/main">
  <c r="G13" i="1" l="1"/>
  <c r="F13" i="1"/>
  <c r="E13" i="1"/>
  <c r="F10" i="1"/>
  <c r="F9" i="1"/>
  <c r="F11" i="1"/>
  <c r="D9" i="1"/>
  <c r="J13" i="1" l="1"/>
  <c r="I13" i="1"/>
  <c r="C13" i="1"/>
  <c r="B13" i="1"/>
  <c r="H12" i="1"/>
  <c r="D12" i="1"/>
  <c r="H11" i="1"/>
  <c r="D11" i="1"/>
  <c r="H10" i="1"/>
  <c r="D10" i="1"/>
  <c r="D13" i="1" l="1"/>
  <c r="H9" i="1"/>
  <c r="H13" i="1" s="1"/>
</calcChain>
</file>

<file path=xl/sharedStrings.xml><?xml version="1.0" encoding="utf-8"?>
<sst xmlns="http://schemas.openxmlformats.org/spreadsheetml/2006/main" count="24" uniqueCount="23">
  <si>
    <t>COMUNE DI TORRAZZA COSTE</t>
  </si>
  <si>
    <t>LEGGE 69/2009 ART.21 C.1</t>
  </si>
  <si>
    <t>TASSI DI ASSENZA E DI MAGGIORE PRESENZA DEL PERSONALE DIPENDENTE DISTINTO PER AREA</t>
  </si>
  <si>
    <t>AREA</t>
  </si>
  <si>
    <t>N.GG. LAVORATIVI</t>
  </si>
  <si>
    <t>N.DIP.TI X AREA</t>
  </si>
  <si>
    <t>TOTALE GG. LAVORATIVI</t>
  </si>
  <si>
    <t>ASSENZE X MALATTIA</t>
  </si>
  <si>
    <t>ASSENZE X FERIE</t>
  </si>
  <si>
    <t>ASSENZE X PERMESSI</t>
  </si>
  <si>
    <t>TOTALE GG. ASSENZA</t>
  </si>
  <si>
    <t>% ASSENZE</t>
  </si>
  <si>
    <t>% PRESENZE</t>
  </si>
  <si>
    <t xml:space="preserve"> </t>
  </si>
  <si>
    <t>*AMMINISTRATIVA</t>
  </si>
  <si>
    <t>TECNICA</t>
  </si>
  <si>
    <t>FINANZIARIA</t>
  </si>
  <si>
    <t>TOTALE</t>
  </si>
  <si>
    <t>* N.B. SONO STATI CONTEGGIATI N. 6 GG. LAVORATIVI A SETTIMANA PER N. 2 DIPENDENTI E N. 5 GG. LAVORATIVI PER N. 1 DIPENDENTE</t>
  </si>
  <si>
    <t xml:space="preserve">** SEGRETARIO COMUNALE </t>
  </si>
  <si>
    <t>** dal 1/11/2012  il Comune  ha un segretario titolare,  in convenzione con i Comuni di Bressana Bottarone, Cigognola e Bagnaria.</t>
  </si>
  <si>
    <t>*** dal 01/10/2014 il Comune ha un dipendente cat. B3 a tempo determinato nell'area finanziaria</t>
  </si>
  <si>
    <t>MESE DI DICEMBRE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</si>
</sst>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3" fontId="0" fillId="0" borderId="8" xfId="0" applyNumberForma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3" fontId="3" fillId="0" borderId="7" xfId="0" applyNumberFormat="1" applyFont="1" applyBorder="1" applyAlignment="1">
      <alignment vertical="center" wrapText="1"/>
    </xf>
    <xf numFmtId="10" fontId="0" fillId="0" borderId="7" xfId="0" applyNumberForma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7" xfId="0" applyBorder="1" applyAlignment="1">
      <alignment vertical="center" wrapText="1"/>
    </xf>
    <xf numFmtId="3" fontId="0" fillId="0" borderId="7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/>
    </xf>
    <xf numFmtId="10" fontId="3" fillId="0" borderId="8" xfId="0" applyNumberFormat="1" applyFont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Alignment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25" sqref="B25"/>
    </sheetView>
  </sheetViews>
  <sheetFormatPr defaultRowHeight="15" x14ac:dyDescent="0.25"/>
  <cols>
    <col min="1" max="1" width="17.5703125" customWidth="1"/>
    <col min="2" max="4" width="13" customWidth="1"/>
    <col min="5" max="8" width="12.7109375" customWidth="1"/>
    <col min="9" max="10" width="11.5703125" customWidth="1"/>
    <col min="257" max="257" width="17.5703125" customWidth="1"/>
    <col min="258" max="260" width="13" customWidth="1"/>
    <col min="261" max="264" width="12.7109375" customWidth="1"/>
    <col min="265" max="266" width="11.5703125" customWidth="1"/>
    <col min="513" max="513" width="17.5703125" customWidth="1"/>
    <col min="514" max="516" width="13" customWidth="1"/>
    <col min="517" max="520" width="12.7109375" customWidth="1"/>
    <col min="521" max="522" width="11.5703125" customWidth="1"/>
    <col min="769" max="769" width="17.5703125" customWidth="1"/>
    <col min="770" max="772" width="13" customWidth="1"/>
    <col min="773" max="776" width="12.7109375" customWidth="1"/>
    <col min="777" max="778" width="11.5703125" customWidth="1"/>
    <col min="1025" max="1025" width="17.5703125" customWidth="1"/>
    <col min="1026" max="1028" width="13" customWidth="1"/>
    <col min="1029" max="1032" width="12.7109375" customWidth="1"/>
    <col min="1033" max="1034" width="11.5703125" customWidth="1"/>
    <col min="1281" max="1281" width="17.5703125" customWidth="1"/>
    <col min="1282" max="1284" width="13" customWidth="1"/>
    <col min="1285" max="1288" width="12.7109375" customWidth="1"/>
    <col min="1289" max="1290" width="11.5703125" customWidth="1"/>
    <col min="1537" max="1537" width="17.5703125" customWidth="1"/>
    <col min="1538" max="1540" width="13" customWidth="1"/>
    <col min="1541" max="1544" width="12.7109375" customWidth="1"/>
    <col min="1545" max="1546" width="11.5703125" customWidth="1"/>
    <col min="1793" max="1793" width="17.5703125" customWidth="1"/>
    <col min="1794" max="1796" width="13" customWidth="1"/>
    <col min="1797" max="1800" width="12.7109375" customWidth="1"/>
    <col min="1801" max="1802" width="11.5703125" customWidth="1"/>
    <col min="2049" max="2049" width="17.5703125" customWidth="1"/>
    <col min="2050" max="2052" width="13" customWidth="1"/>
    <col min="2053" max="2056" width="12.7109375" customWidth="1"/>
    <col min="2057" max="2058" width="11.5703125" customWidth="1"/>
    <col min="2305" max="2305" width="17.5703125" customWidth="1"/>
    <col min="2306" max="2308" width="13" customWidth="1"/>
    <col min="2309" max="2312" width="12.7109375" customWidth="1"/>
    <col min="2313" max="2314" width="11.5703125" customWidth="1"/>
    <col min="2561" max="2561" width="17.5703125" customWidth="1"/>
    <col min="2562" max="2564" width="13" customWidth="1"/>
    <col min="2565" max="2568" width="12.7109375" customWidth="1"/>
    <col min="2569" max="2570" width="11.5703125" customWidth="1"/>
    <col min="2817" max="2817" width="17.5703125" customWidth="1"/>
    <col min="2818" max="2820" width="13" customWidth="1"/>
    <col min="2821" max="2824" width="12.7109375" customWidth="1"/>
    <col min="2825" max="2826" width="11.5703125" customWidth="1"/>
    <col min="3073" max="3073" width="17.5703125" customWidth="1"/>
    <col min="3074" max="3076" width="13" customWidth="1"/>
    <col min="3077" max="3080" width="12.7109375" customWidth="1"/>
    <col min="3081" max="3082" width="11.5703125" customWidth="1"/>
    <col min="3329" max="3329" width="17.5703125" customWidth="1"/>
    <col min="3330" max="3332" width="13" customWidth="1"/>
    <col min="3333" max="3336" width="12.7109375" customWidth="1"/>
    <col min="3337" max="3338" width="11.5703125" customWidth="1"/>
    <col min="3585" max="3585" width="17.5703125" customWidth="1"/>
    <col min="3586" max="3588" width="13" customWidth="1"/>
    <col min="3589" max="3592" width="12.7109375" customWidth="1"/>
    <col min="3593" max="3594" width="11.5703125" customWidth="1"/>
    <col min="3841" max="3841" width="17.5703125" customWidth="1"/>
    <col min="3842" max="3844" width="13" customWidth="1"/>
    <col min="3845" max="3848" width="12.7109375" customWidth="1"/>
    <col min="3849" max="3850" width="11.5703125" customWidth="1"/>
    <col min="4097" max="4097" width="17.5703125" customWidth="1"/>
    <col min="4098" max="4100" width="13" customWidth="1"/>
    <col min="4101" max="4104" width="12.7109375" customWidth="1"/>
    <col min="4105" max="4106" width="11.5703125" customWidth="1"/>
    <col min="4353" max="4353" width="17.5703125" customWidth="1"/>
    <col min="4354" max="4356" width="13" customWidth="1"/>
    <col min="4357" max="4360" width="12.7109375" customWidth="1"/>
    <col min="4361" max="4362" width="11.5703125" customWidth="1"/>
    <col min="4609" max="4609" width="17.5703125" customWidth="1"/>
    <col min="4610" max="4612" width="13" customWidth="1"/>
    <col min="4613" max="4616" width="12.7109375" customWidth="1"/>
    <col min="4617" max="4618" width="11.5703125" customWidth="1"/>
    <col min="4865" max="4865" width="17.5703125" customWidth="1"/>
    <col min="4866" max="4868" width="13" customWidth="1"/>
    <col min="4869" max="4872" width="12.7109375" customWidth="1"/>
    <col min="4873" max="4874" width="11.5703125" customWidth="1"/>
    <col min="5121" max="5121" width="17.5703125" customWidth="1"/>
    <col min="5122" max="5124" width="13" customWidth="1"/>
    <col min="5125" max="5128" width="12.7109375" customWidth="1"/>
    <col min="5129" max="5130" width="11.5703125" customWidth="1"/>
    <col min="5377" max="5377" width="17.5703125" customWidth="1"/>
    <col min="5378" max="5380" width="13" customWidth="1"/>
    <col min="5381" max="5384" width="12.7109375" customWidth="1"/>
    <col min="5385" max="5386" width="11.5703125" customWidth="1"/>
    <col min="5633" max="5633" width="17.5703125" customWidth="1"/>
    <col min="5634" max="5636" width="13" customWidth="1"/>
    <col min="5637" max="5640" width="12.7109375" customWidth="1"/>
    <col min="5641" max="5642" width="11.5703125" customWidth="1"/>
    <col min="5889" max="5889" width="17.5703125" customWidth="1"/>
    <col min="5890" max="5892" width="13" customWidth="1"/>
    <col min="5893" max="5896" width="12.7109375" customWidth="1"/>
    <col min="5897" max="5898" width="11.5703125" customWidth="1"/>
    <col min="6145" max="6145" width="17.5703125" customWidth="1"/>
    <col min="6146" max="6148" width="13" customWidth="1"/>
    <col min="6149" max="6152" width="12.7109375" customWidth="1"/>
    <col min="6153" max="6154" width="11.5703125" customWidth="1"/>
    <col min="6401" max="6401" width="17.5703125" customWidth="1"/>
    <col min="6402" max="6404" width="13" customWidth="1"/>
    <col min="6405" max="6408" width="12.7109375" customWidth="1"/>
    <col min="6409" max="6410" width="11.5703125" customWidth="1"/>
    <col min="6657" max="6657" width="17.5703125" customWidth="1"/>
    <col min="6658" max="6660" width="13" customWidth="1"/>
    <col min="6661" max="6664" width="12.7109375" customWidth="1"/>
    <col min="6665" max="6666" width="11.5703125" customWidth="1"/>
    <col min="6913" max="6913" width="17.5703125" customWidth="1"/>
    <col min="6914" max="6916" width="13" customWidth="1"/>
    <col min="6917" max="6920" width="12.7109375" customWidth="1"/>
    <col min="6921" max="6922" width="11.5703125" customWidth="1"/>
    <col min="7169" max="7169" width="17.5703125" customWidth="1"/>
    <col min="7170" max="7172" width="13" customWidth="1"/>
    <col min="7173" max="7176" width="12.7109375" customWidth="1"/>
    <col min="7177" max="7178" width="11.5703125" customWidth="1"/>
    <col min="7425" max="7425" width="17.5703125" customWidth="1"/>
    <col min="7426" max="7428" width="13" customWidth="1"/>
    <col min="7429" max="7432" width="12.7109375" customWidth="1"/>
    <col min="7433" max="7434" width="11.5703125" customWidth="1"/>
    <col min="7681" max="7681" width="17.5703125" customWidth="1"/>
    <col min="7682" max="7684" width="13" customWidth="1"/>
    <col min="7685" max="7688" width="12.7109375" customWidth="1"/>
    <col min="7689" max="7690" width="11.5703125" customWidth="1"/>
    <col min="7937" max="7937" width="17.5703125" customWidth="1"/>
    <col min="7938" max="7940" width="13" customWidth="1"/>
    <col min="7941" max="7944" width="12.7109375" customWidth="1"/>
    <col min="7945" max="7946" width="11.5703125" customWidth="1"/>
    <col min="8193" max="8193" width="17.5703125" customWidth="1"/>
    <col min="8194" max="8196" width="13" customWidth="1"/>
    <col min="8197" max="8200" width="12.7109375" customWidth="1"/>
    <col min="8201" max="8202" width="11.5703125" customWidth="1"/>
    <col min="8449" max="8449" width="17.5703125" customWidth="1"/>
    <col min="8450" max="8452" width="13" customWidth="1"/>
    <col min="8453" max="8456" width="12.7109375" customWidth="1"/>
    <col min="8457" max="8458" width="11.5703125" customWidth="1"/>
    <col min="8705" max="8705" width="17.5703125" customWidth="1"/>
    <col min="8706" max="8708" width="13" customWidth="1"/>
    <col min="8709" max="8712" width="12.7109375" customWidth="1"/>
    <col min="8713" max="8714" width="11.5703125" customWidth="1"/>
    <col min="8961" max="8961" width="17.5703125" customWidth="1"/>
    <col min="8962" max="8964" width="13" customWidth="1"/>
    <col min="8965" max="8968" width="12.7109375" customWidth="1"/>
    <col min="8969" max="8970" width="11.5703125" customWidth="1"/>
    <col min="9217" max="9217" width="17.5703125" customWidth="1"/>
    <col min="9218" max="9220" width="13" customWidth="1"/>
    <col min="9221" max="9224" width="12.7109375" customWidth="1"/>
    <col min="9225" max="9226" width="11.5703125" customWidth="1"/>
    <col min="9473" max="9473" width="17.5703125" customWidth="1"/>
    <col min="9474" max="9476" width="13" customWidth="1"/>
    <col min="9477" max="9480" width="12.7109375" customWidth="1"/>
    <col min="9481" max="9482" width="11.5703125" customWidth="1"/>
    <col min="9729" max="9729" width="17.5703125" customWidth="1"/>
    <col min="9730" max="9732" width="13" customWidth="1"/>
    <col min="9733" max="9736" width="12.7109375" customWidth="1"/>
    <col min="9737" max="9738" width="11.5703125" customWidth="1"/>
    <col min="9985" max="9985" width="17.5703125" customWidth="1"/>
    <col min="9986" max="9988" width="13" customWidth="1"/>
    <col min="9989" max="9992" width="12.7109375" customWidth="1"/>
    <col min="9993" max="9994" width="11.5703125" customWidth="1"/>
    <col min="10241" max="10241" width="17.5703125" customWidth="1"/>
    <col min="10242" max="10244" width="13" customWidth="1"/>
    <col min="10245" max="10248" width="12.7109375" customWidth="1"/>
    <col min="10249" max="10250" width="11.5703125" customWidth="1"/>
    <col min="10497" max="10497" width="17.5703125" customWidth="1"/>
    <col min="10498" max="10500" width="13" customWidth="1"/>
    <col min="10501" max="10504" width="12.7109375" customWidth="1"/>
    <col min="10505" max="10506" width="11.5703125" customWidth="1"/>
    <col min="10753" max="10753" width="17.5703125" customWidth="1"/>
    <col min="10754" max="10756" width="13" customWidth="1"/>
    <col min="10757" max="10760" width="12.7109375" customWidth="1"/>
    <col min="10761" max="10762" width="11.5703125" customWidth="1"/>
    <col min="11009" max="11009" width="17.5703125" customWidth="1"/>
    <col min="11010" max="11012" width="13" customWidth="1"/>
    <col min="11013" max="11016" width="12.7109375" customWidth="1"/>
    <col min="11017" max="11018" width="11.5703125" customWidth="1"/>
    <col min="11265" max="11265" width="17.5703125" customWidth="1"/>
    <col min="11266" max="11268" width="13" customWidth="1"/>
    <col min="11269" max="11272" width="12.7109375" customWidth="1"/>
    <col min="11273" max="11274" width="11.5703125" customWidth="1"/>
    <col min="11521" max="11521" width="17.5703125" customWidth="1"/>
    <col min="11522" max="11524" width="13" customWidth="1"/>
    <col min="11525" max="11528" width="12.7109375" customWidth="1"/>
    <col min="11529" max="11530" width="11.5703125" customWidth="1"/>
    <col min="11777" max="11777" width="17.5703125" customWidth="1"/>
    <col min="11778" max="11780" width="13" customWidth="1"/>
    <col min="11781" max="11784" width="12.7109375" customWidth="1"/>
    <col min="11785" max="11786" width="11.5703125" customWidth="1"/>
    <col min="12033" max="12033" width="17.5703125" customWidth="1"/>
    <col min="12034" max="12036" width="13" customWidth="1"/>
    <col min="12037" max="12040" width="12.7109375" customWidth="1"/>
    <col min="12041" max="12042" width="11.5703125" customWidth="1"/>
    <col min="12289" max="12289" width="17.5703125" customWidth="1"/>
    <col min="12290" max="12292" width="13" customWidth="1"/>
    <col min="12293" max="12296" width="12.7109375" customWidth="1"/>
    <col min="12297" max="12298" width="11.5703125" customWidth="1"/>
    <col min="12545" max="12545" width="17.5703125" customWidth="1"/>
    <col min="12546" max="12548" width="13" customWidth="1"/>
    <col min="12549" max="12552" width="12.7109375" customWidth="1"/>
    <col min="12553" max="12554" width="11.5703125" customWidth="1"/>
    <col min="12801" max="12801" width="17.5703125" customWidth="1"/>
    <col min="12802" max="12804" width="13" customWidth="1"/>
    <col min="12805" max="12808" width="12.7109375" customWidth="1"/>
    <col min="12809" max="12810" width="11.5703125" customWidth="1"/>
    <col min="13057" max="13057" width="17.5703125" customWidth="1"/>
    <col min="13058" max="13060" width="13" customWidth="1"/>
    <col min="13061" max="13064" width="12.7109375" customWidth="1"/>
    <col min="13065" max="13066" width="11.5703125" customWidth="1"/>
    <col min="13313" max="13313" width="17.5703125" customWidth="1"/>
    <col min="13314" max="13316" width="13" customWidth="1"/>
    <col min="13317" max="13320" width="12.7109375" customWidth="1"/>
    <col min="13321" max="13322" width="11.5703125" customWidth="1"/>
    <col min="13569" max="13569" width="17.5703125" customWidth="1"/>
    <col min="13570" max="13572" width="13" customWidth="1"/>
    <col min="13573" max="13576" width="12.7109375" customWidth="1"/>
    <col min="13577" max="13578" width="11.5703125" customWidth="1"/>
    <col min="13825" max="13825" width="17.5703125" customWidth="1"/>
    <col min="13826" max="13828" width="13" customWidth="1"/>
    <col min="13829" max="13832" width="12.7109375" customWidth="1"/>
    <col min="13833" max="13834" width="11.5703125" customWidth="1"/>
    <col min="14081" max="14081" width="17.5703125" customWidth="1"/>
    <col min="14082" max="14084" width="13" customWidth="1"/>
    <col min="14085" max="14088" width="12.7109375" customWidth="1"/>
    <col min="14089" max="14090" width="11.5703125" customWidth="1"/>
    <col min="14337" max="14337" width="17.5703125" customWidth="1"/>
    <col min="14338" max="14340" width="13" customWidth="1"/>
    <col min="14341" max="14344" width="12.7109375" customWidth="1"/>
    <col min="14345" max="14346" width="11.5703125" customWidth="1"/>
    <col min="14593" max="14593" width="17.5703125" customWidth="1"/>
    <col min="14594" max="14596" width="13" customWidth="1"/>
    <col min="14597" max="14600" width="12.7109375" customWidth="1"/>
    <col min="14601" max="14602" width="11.5703125" customWidth="1"/>
    <col min="14849" max="14849" width="17.5703125" customWidth="1"/>
    <col min="14850" max="14852" width="13" customWidth="1"/>
    <col min="14853" max="14856" width="12.7109375" customWidth="1"/>
    <col min="14857" max="14858" width="11.5703125" customWidth="1"/>
    <col min="15105" max="15105" width="17.5703125" customWidth="1"/>
    <col min="15106" max="15108" width="13" customWidth="1"/>
    <col min="15109" max="15112" width="12.7109375" customWidth="1"/>
    <col min="15113" max="15114" width="11.5703125" customWidth="1"/>
    <col min="15361" max="15361" width="17.5703125" customWidth="1"/>
    <col min="15362" max="15364" width="13" customWidth="1"/>
    <col min="15365" max="15368" width="12.7109375" customWidth="1"/>
    <col min="15369" max="15370" width="11.5703125" customWidth="1"/>
    <col min="15617" max="15617" width="17.5703125" customWidth="1"/>
    <col min="15618" max="15620" width="13" customWidth="1"/>
    <col min="15621" max="15624" width="12.7109375" customWidth="1"/>
    <col min="15625" max="15626" width="11.5703125" customWidth="1"/>
    <col min="15873" max="15873" width="17.5703125" customWidth="1"/>
    <col min="15874" max="15876" width="13" customWidth="1"/>
    <col min="15877" max="15880" width="12.7109375" customWidth="1"/>
    <col min="15881" max="15882" width="11.5703125" customWidth="1"/>
    <col min="16129" max="16129" width="17.5703125" customWidth="1"/>
    <col min="16130" max="16132" width="13" customWidth="1"/>
    <col min="16133" max="16136" width="12.7109375" customWidth="1"/>
    <col min="16137" max="16138" width="11.5703125" customWidth="1"/>
  </cols>
  <sheetData>
    <row r="1" spans="1:10" ht="15.75" x14ac:dyDescent="0.25">
      <c r="D1" s="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G4" s="19" t="s">
        <v>22</v>
      </c>
      <c r="H4" s="19"/>
    </row>
    <row r="5" spans="1:10" ht="15.75" thickBot="1" x14ac:dyDescent="0.3"/>
    <row r="6" spans="1:10" x14ac:dyDescent="0.25">
      <c r="A6" s="20" t="s">
        <v>3</v>
      </c>
      <c r="B6" s="23" t="s">
        <v>4</v>
      </c>
      <c r="C6" s="13" t="s">
        <v>5</v>
      </c>
      <c r="D6" s="13" t="s">
        <v>6</v>
      </c>
      <c r="E6" s="13" t="s">
        <v>7</v>
      </c>
      <c r="F6" s="13" t="s">
        <v>8</v>
      </c>
      <c r="G6" s="13" t="s">
        <v>9</v>
      </c>
      <c r="H6" s="13" t="s">
        <v>10</v>
      </c>
      <c r="I6" s="13" t="s">
        <v>11</v>
      </c>
      <c r="J6" s="13" t="s">
        <v>12</v>
      </c>
    </row>
    <row r="7" spans="1:10" x14ac:dyDescent="0.25">
      <c r="A7" s="21"/>
      <c r="B7" s="24"/>
      <c r="C7" s="16"/>
      <c r="D7" s="16"/>
      <c r="E7" s="16"/>
      <c r="F7" s="16" t="s">
        <v>13</v>
      </c>
      <c r="G7" s="16"/>
      <c r="H7" s="16"/>
      <c r="I7" s="14"/>
      <c r="J7" s="16"/>
    </row>
    <row r="8" spans="1:10" ht="15.75" thickBot="1" x14ac:dyDescent="0.3">
      <c r="A8" s="22"/>
      <c r="B8" s="25"/>
      <c r="C8" s="17"/>
      <c r="D8" s="17"/>
      <c r="E8" s="17"/>
      <c r="F8" s="17"/>
      <c r="G8" s="17"/>
      <c r="H8" s="17"/>
      <c r="I8" s="15"/>
      <c r="J8" s="17"/>
    </row>
    <row r="9" spans="1:10" ht="18" customHeight="1" x14ac:dyDescent="0.25">
      <c r="A9" s="7" t="s">
        <v>14</v>
      </c>
      <c r="B9" s="8">
        <v>24</v>
      </c>
      <c r="C9" s="8">
        <v>3</v>
      </c>
      <c r="D9" s="4">
        <f>(B9*2)+20</f>
        <v>68</v>
      </c>
      <c r="E9" s="9">
        <v>1</v>
      </c>
      <c r="F9" s="9">
        <f>6+6</f>
        <v>12</v>
      </c>
      <c r="G9" s="2">
        <v>5</v>
      </c>
      <c r="H9" s="4">
        <f>E9+F9+G9</f>
        <v>18</v>
      </c>
      <c r="I9" s="5">
        <v>0.26469999999999999</v>
      </c>
      <c r="J9" s="5">
        <v>0.73529999999999995</v>
      </c>
    </row>
    <row r="10" spans="1:10" x14ac:dyDescent="0.25">
      <c r="A10" s="10" t="s">
        <v>15</v>
      </c>
      <c r="B10" s="8">
        <v>24</v>
      </c>
      <c r="C10" s="2">
        <v>3</v>
      </c>
      <c r="D10" s="4">
        <f>(B10*3)</f>
        <v>72</v>
      </c>
      <c r="E10" s="8">
        <v>0</v>
      </c>
      <c r="F10" s="8">
        <f>1</f>
        <v>1</v>
      </c>
      <c r="G10" s="2">
        <v>0</v>
      </c>
      <c r="H10" s="4">
        <f>E10+F10+G10</f>
        <v>1</v>
      </c>
      <c r="I10" s="5">
        <v>1.3899999999999999E-2</v>
      </c>
      <c r="J10" s="5">
        <v>0.98609999999999998</v>
      </c>
    </row>
    <row r="11" spans="1:10" x14ac:dyDescent="0.25">
      <c r="A11" s="7" t="s">
        <v>16</v>
      </c>
      <c r="B11" s="8">
        <v>24</v>
      </c>
      <c r="C11" s="2">
        <v>2</v>
      </c>
      <c r="D11" s="3">
        <f>B11*C11</f>
        <v>48</v>
      </c>
      <c r="E11" s="2">
        <v>0</v>
      </c>
      <c r="F11" s="2">
        <f>4</f>
        <v>4</v>
      </c>
      <c r="G11" s="2">
        <v>0</v>
      </c>
      <c r="H11" s="4">
        <f>E11+F11+G11</f>
        <v>4</v>
      </c>
      <c r="I11" s="5">
        <v>8.3299999999999999E-2</v>
      </c>
      <c r="J11" s="5">
        <v>0.91610000000000003</v>
      </c>
    </row>
    <row r="12" spans="1:10" s="11" customFormat="1" ht="30" x14ac:dyDescent="0.25">
      <c r="A12" s="10" t="s">
        <v>19</v>
      </c>
      <c r="B12" s="8">
        <v>24</v>
      </c>
      <c r="C12" s="2">
        <v>1</v>
      </c>
      <c r="D12" s="3">
        <f>B12*C12</f>
        <v>24</v>
      </c>
      <c r="E12" s="2">
        <v>0</v>
      </c>
      <c r="F12" s="2">
        <v>0</v>
      </c>
      <c r="G12" s="2">
        <v>0</v>
      </c>
      <c r="H12" s="4">
        <f>E12+F12+G12</f>
        <v>0</v>
      </c>
      <c r="I12" s="5">
        <v>0</v>
      </c>
      <c r="J12" s="5">
        <v>1</v>
      </c>
    </row>
    <row r="13" spans="1:10" x14ac:dyDescent="0.25">
      <c r="A13" s="7" t="s">
        <v>17</v>
      </c>
      <c r="B13" s="2">
        <f t="shared" ref="B13:H13" si="0">SUM(B9:B12)</f>
        <v>96</v>
      </c>
      <c r="C13" s="2">
        <f t="shared" si="0"/>
        <v>9</v>
      </c>
      <c r="D13" s="3">
        <f t="shared" si="0"/>
        <v>212</v>
      </c>
      <c r="E13" s="3">
        <f t="shared" si="0"/>
        <v>1</v>
      </c>
      <c r="F13" s="3">
        <f t="shared" si="0"/>
        <v>17</v>
      </c>
      <c r="G13" s="3">
        <f t="shared" si="0"/>
        <v>5</v>
      </c>
      <c r="H13" s="3">
        <f t="shared" si="0"/>
        <v>23</v>
      </c>
      <c r="I13" s="12">
        <f>AVERAGE(I9:I12)</f>
        <v>9.0475E-2</v>
      </c>
      <c r="J13" s="12">
        <f>AVERAGE(J9:J12)</f>
        <v>0.90937500000000004</v>
      </c>
    </row>
    <row r="14" spans="1:10" x14ac:dyDescent="0.25">
      <c r="I14" s="6"/>
      <c r="J14" s="6"/>
    </row>
    <row r="15" spans="1:10" x14ac:dyDescent="0.25">
      <c r="A15" s="18" t="s">
        <v>18</v>
      </c>
      <c r="B15" s="18"/>
      <c r="C15" s="18"/>
      <c r="D15" s="18"/>
      <c r="E15" s="18"/>
      <c r="F15" s="18"/>
      <c r="G15" s="18"/>
      <c r="H15" s="18"/>
      <c r="I15" s="18"/>
    </row>
    <row r="17" spans="1:1" x14ac:dyDescent="0.25">
      <c r="A17" t="s">
        <v>20</v>
      </c>
    </row>
    <row r="19" spans="1:1" x14ac:dyDescent="0.25">
      <c r="A19" t="s">
        <v>21</v>
      </c>
    </row>
    <row r="23" spans="1:1" x14ac:dyDescent="0.25">
      <c r="A23" t="s">
        <v>13</v>
      </c>
    </row>
  </sheetData>
  <mergeCells count="12">
    <mergeCell ref="I6:I8"/>
    <mergeCell ref="J6:J8"/>
    <mergeCell ref="A15:I15"/>
    <mergeCell ref="G4:H4"/>
    <mergeCell ref="A6:A8"/>
    <mergeCell ref="B6:B8"/>
    <mergeCell ref="C6:C8"/>
    <mergeCell ref="D6:D8"/>
    <mergeCell ref="E6:E8"/>
    <mergeCell ref="F6:F8"/>
    <mergeCell ref="G6:G8"/>
    <mergeCell ref="H6:H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dicembre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2015-01-14T09:36:31Z</dcterms:modified>
</cp:coreProperties>
</file>